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FERRX\FEDEM\"/>
    </mc:Choice>
  </mc:AlternateContent>
  <xr:revisionPtr revIDLastSave="0" documentId="13_ncr:1_{8F7E3E92-706F-41AA-ABEB-43AAF2E20D57}" xr6:coauthVersionLast="47" xr6:coauthVersionMax="47" xr10:uidLastSave="{00000000-0000-0000-0000-000000000000}"/>
  <bookViews>
    <workbookView xWindow="27795" yWindow="1230" windowWidth="31305" windowHeight="14835" activeTab="1" xr2:uid="{00000000-000D-0000-FFFF-FFFF00000000}"/>
  </bookViews>
  <sheets>
    <sheet name="Damping Theory" sheetId="2" r:id="rId1"/>
    <sheet name="Damping calculation" sheetId="1" r:id="rId2"/>
    <sheet name="Damping identification" sheetId="5" r:id="rId3"/>
    <sheet name="Typical damping ratios" sheetId="3" r:id="rId4"/>
    <sheet name="Other Material Properties" sheetId="4" r:id="rId5"/>
    <sheet name="Free vibration summary" sheetId="6" r:id="rId6"/>
  </sheets>
  <definedNames>
    <definedName name="lambda1" localSheetId="2">'Damping identification'!$D$10</definedName>
    <definedName name="lambda1" localSheetId="5">'Free vibration summary'!$D$8</definedName>
    <definedName name="lambda1">'Damping calculation'!$D$10</definedName>
    <definedName name="lambda2" localSheetId="2">'Damping identification'!$D$13</definedName>
    <definedName name="lambda2" localSheetId="5">'Free vibration summary'!$D$11</definedName>
    <definedName name="lambda2">'Damping calculation'!$D$11</definedName>
    <definedName name="omega1" localSheetId="2">'Damping identification'!$D$6</definedName>
    <definedName name="omega1" localSheetId="5">'Free vibration summary'!$D$4</definedName>
    <definedName name="omega1">'Damping calculation'!$D$6</definedName>
    <definedName name="omega2" localSheetId="2">'Damping identification'!$D$7</definedName>
    <definedName name="omega2" localSheetId="5">'Free vibration summary'!$D$5</definedName>
    <definedName name="omega2">'Damping calculation'!$D$7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8" i="1" s="1"/>
  <c r="D6" i="1" l="1"/>
  <c r="D7" i="1"/>
  <c r="D10" i="1"/>
  <c r="D11" i="1"/>
  <c r="C15" i="1" l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</author>
  </authors>
  <commentList>
    <comment ref="C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trac:</t>
        </r>
        <r>
          <rPr>
            <sz val="9"/>
            <color indexed="81"/>
            <rFont val="Tahoma"/>
            <family val="2"/>
          </rPr>
          <t xml:space="preserve">
Warning: Mass proportional damping may introduce unwanted drag effects at large displacements and speeds. This migh cause artificially high energy losses!</t>
        </r>
      </text>
    </comment>
  </commentList>
</comments>
</file>

<file path=xl/sharedStrings.xml><?xml version="1.0" encoding="utf-8"?>
<sst xmlns="http://schemas.openxmlformats.org/spreadsheetml/2006/main" count="77" uniqueCount="68">
  <si>
    <t>[rad/s]</t>
  </si>
  <si>
    <t>[Hz]</t>
  </si>
  <si>
    <t>inputs</t>
  </si>
  <si>
    <t>[%]</t>
  </si>
  <si>
    <t>[ ]</t>
  </si>
  <si>
    <t>outputs</t>
  </si>
  <si>
    <t>Rayleigh Viscous Damping (mass and stiffness proportional)</t>
  </si>
  <si>
    <t>Metals (in elastic range)</t>
  </si>
  <si>
    <t xml:space="preserve"> </t>
  </si>
  <si>
    <t>Viscous damping ratio λ</t>
  </si>
  <si>
    <t>&lt;0,01</t>
  </si>
  <si>
    <t>&lt;1</t>
  </si>
  <si>
    <t>λ [%]</t>
  </si>
  <si>
    <t>Continous Metal structures</t>
  </si>
  <si>
    <t>0,02 to 0,04</t>
  </si>
  <si>
    <t>2 to 4</t>
  </si>
  <si>
    <t>Metal structures with joints</t>
  </si>
  <si>
    <t>0,03 to 0,07</t>
  </si>
  <si>
    <t>3 to 7</t>
  </si>
  <si>
    <t>Aluminum</t>
  </si>
  <si>
    <t>≈ 0,0004</t>
  </si>
  <si>
    <t>≈ 0,04</t>
  </si>
  <si>
    <t>Steel transmission lines</t>
  </si>
  <si>
    <t>Small diameter piping systems</t>
  </si>
  <si>
    <t>0,01 to 0,02</t>
  </si>
  <si>
    <t>1 to 2</t>
  </si>
  <si>
    <t>Large diameter piping systems</t>
  </si>
  <si>
    <t>0,02 to 0,03</t>
  </si>
  <si>
    <t>2 to 3</t>
  </si>
  <si>
    <t>Rubber</t>
  </si>
  <si>
    <t>≈ 0,05</t>
  </si>
  <si>
    <t>≈ 5</t>
  </si>
  <si>
    <t>Prestressed concrete structures</t>
  </si>
  <si>
    <t>0,02 to 0,05</t>
  </si>
  <si>
    <t>2 to 5</t>
  </si>
  <si>
    <t>Reinforced concrete structures</t>
  </si>
  <si>
    <t>0,04 to 0,07</t>
  </si>
  <si>
    <t>4 to 7</t>
  </si>
  <si>
    <t>System</t>
  </si>
  <si>
    <t>0,001 to 0,002</t>
  </si>
  <si>
    <t>0,1 to 0,2</t>
  </si>
  <si>
    <t>Composite</t>
  </si>
  <si>
    <t>0,002 to 0,003</t>
  </si>
  <si>
    <t>0,2 to 0,3</t>
  </si>
  <si>
    <t>Concrete (prestressed)</t>
  </si>
  <si>
    <t>Reference: H. Bachmann, et al., Vibration Problems in Structures, Birkhauser Verlag, Berlin 1995
(These numbers are frequnecy dempendent, excact numbers must be identified by experiements)</t>
  </si>
  <si>
    <t>Large buildings</t>
  </si>
  <si>
    <t>0,01 to 0,05</t>
  </si>
  <si>
    <t>1 to 5</t>
  </si>
  <si>
    <t>Auto shock absorbers</t>
  </si>
  <si>
    <t>≈ 0,3</t>
  </si>
  <si>
    <t>≈ 30,0</t>
  </si>
  <si>
    <t>Pure Steel</t>
  </si>
  <si>
    <t>Finding the damping ratio from free response test</t>
  </si>
  <si>
    <t>&lt;(use with care)</t>
  </si>
  <si>
    <t>any unit</t>
  </si>
  <si>
    <r>
      <t xml:space="preserve">Number of periods between measured peaks </t>
    </r>
    <r>
      <rPr>
        <b/>
        <sz val="10"/>
        <rFont val="Arial"/>
        <family val="2"/>
      </rPr>
      <t>n</t>
    </r>
  </si>
  <si>
    <r>
      <t xml:space="preserve">Logaritmic decrement </t>
    </r>
    <r>
      <rPr>
        <b/>
        <sz val="10"/>
        <rFont val="Calibri"/>
        <family val="2"/>
      </rPr>
      <t>δ</t>
    </r>
  </si>
  <si>
    <r>
      <t xml:space="preserve">Damping ratio  </t>
    </r>
    <r>
      <rPr>
        <b/>
        <sz val="10"/>
        <rFont val="Calibri"/>
        <family val="2"/>
      </rPr>
      <t>ζ</t>
    </r>
  </si>
  <si>
    <r>
      <rPr>
        <b/>
        <sz val="10"/>
        <rFont val="Arial"/>
        <family val="2"/>
      </rPr>
      <t xml:space="preserve">  ω(</t>
    </r>
    <r>
      <rPr>
        <sz val="10"/>
        <rFont val="Arial"/>
        <family val="2"/>
      </rPr>
      <t>1) (1. frequency)</t>
    </r>
  </si>
  <si>
    <r>
      <rPr>
        <b/>
        <sz val="10"/>
        <rFont val="Arial"/>
        <family val="2"/>
      </rPr>
      <t xml:space="preserve">  ω(</t>
    </r>
    <r>
      <rPr>
        <sz val="10"/>
        <rFont val="Arial"/>
        <family val="2"/>
      </rPr>
      <t>2) (2. frequency)</t>
    </r>
  </si>
  <si>
    <r>
      <rPr>
        <b/>
        <sz val="10"/>
        <rFont val="Arial"/>
        <family val="2"/>
      </rPr>
      <t xml:space="preserve">  ζ</t>
    </r>
    <r>
      <rPr>
        <sz val="10"/>
        <rFont val="Arial"/>
        <family val="2"/>
      </rPr>
      <t xml:space="preserve">(1) (% damping at </t>
    </r>
    <r>
      <rPr>
        <b/>
        <sz val="10"/>
        <rFont val="Arial"/>
        <family val="2"/>
      </rPr>
      <t>ω</t>
    </r>
    <r>
      <rPr>
        <sz val="10"/>
        <rFont val="Arial"/>
        <family val="2"/>
      </rPr>
      <t>(1))</t>
    </r>
  </si>
  <si>
    <r>
      <rPr>
        <b/>
        <sz val="10"/>
        <rFont val="Arial"/>
        <family val="2"/>
      </rPr>
      <t xml:space="preserve">  ζ</t>
    </r>
    <r>
      <rPr>
        <sz val="10"/>
        <rFont val="Arial"/>
        <family val="2"/>
      </rPr>
      <t xml:space="preserve">(2) (% damping at </t>
    </r>
    <r>
      <rPr>
        <b/>
        <sz val="10"/>
        <rFont val="Arial"/>
        <family val="2"/>
      </rPr>
      <t>ω</t>
    </r>
    <r>
      <rPr>
        <sz val="10"/>
        <rFont val="Arial"/>
        <family val="2"/>
      </rPr>
      <t>(2))</t>
    </r>
  </si>
  <si>
    <r>
      <t xml:space="preserve">  </t>
    </r>
    <r>
      <rPr>
        <b/>
        <sz val="10"/>
        <rFont val="Arial"/>
        <family val="2"/>
      </rPr>
      <t>α</t>
    </r>
    <r>
      <rPr>
        <sz val="10"/>
        <rFont val="Arial"/>
        <family val="2"/>
      </rPr>
      <t>1 (mass proportional damping)</t>
    </r>
  </si>
  <si>
    <r>
      <t xml:space="preserve">  </t>
    </r>
    <r>
      <rPr>
        <b/>
        <sz val="10"/>
        <rFont val="Arial"/>
        <family val="2"/>
      </rPr>
      <t>α</t>
    </r>
    <r>
      <rPr>
        <sz val="10"/>
        <rFont val="Arial"/>
        <family val="2"/>
      </rPr>
      <t>2</t>
    </r>
    <r>
      <rPr>
        <sz val="10"/>
        <rFont val="Arial"/>
        <family val="2"/>
      </rPr>
      <t xml:space="preserve"> (stiffness proportional damping)</t>
    </r>
  </si>
  <si>
    <t>Logaritmic decrement and damping ratio for one mode (based on measurements)</t>
  </si>
  <si>
    <r>
      <t xml:space="preserve">Measured peak amplitude </t>
    </r>
    <r>
      <rPr>
        <b/>
        <sz val="10"/>
        <rFont val="Arial"/>
        <family val="2"/>
      </rPr>
      <t>x(1)</t>
    </r>
  </si>
  <si>
    <r>
      <t xml:space="preserve">Measured peak amplitude </t>
    </r>
    <r>
      <rPr>
        <b/>
        <sz val="10"/>
        <rFont val="Arial"/>
        <family val="2"/>
      </rPr>
      <t>x(1+n)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</si>
</sst>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</xdr:rowOff>
    </xdr:from>
    <xdr:to>
      <xdr:col>10</xdr:col>
      <xdr:colOff>9525</xdr:colOff>
      <xdr:row>35</xdr:row>
      <xdr:rowOff>59132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33375"/>
          <a:ext cx="5476875" cy="5393132"/>
        </a:xfrm>
        <a:prstGeom prst="rect">
          <a:avLst/>
        </a:prstGeom>
        <a:noFill/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36633</xdr:colOff>
      <xdr:row>2</xdr:row>
      <xdr:rowOff>0</xdr:rowOff>
    </xdr:from>
    <xdr:to>
      <xdr:col>21</xdr:col>
      <xdr:colOff>25952</xdr:colOff>
      <xdr:row>16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2233" y="323850"/>
          <a:ext cx="6085319" cy="2371725"/>
        </a:xfrm>
        <a:prstGeom prst="rect">
          <a:avLst/>
        </a:prstGeom>
        <a:noFill/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17</xdr:row>
      <xdr:rowOff>125291</xdr:rowOff>
    </xdr:from>
    <xdr:to>
      <xdr:col>21</xdr:col>
      <xdr:colOff>9525</xdr:colOff>
      <xdr:row>34</xdr:row>
      <xdr:rowOff>116253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878016"/>
          <a:ext cx="6057900" cy="2743687"/>
        </a:xfrm>
        <a:prstGeom prst="rect">
          <a:avLst/>
        </a:prstGeom>
        <a:noFill/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234462</xdr:colOff>
      <xdr:row>10</xdr:row>
      <xdr:rowOff>102577</xdr:rowOff>
    </xdr:from>
    <xdr:to>
      <xdr:col>15</xdr:col>
      <xdr:colOff>144411</xdr:colOff>
      <xdr:row>28</xdr:row>
      <xdr:rowOff>153354</xdr:rowOff>
    </xdr:to>
    <xdr:pic>
      <xdr:nvPicPr>
        <xdr:cNvPr id="2" name="Picture 1" descr="C:\Users\trac\AppData\Local\Temp\SNAGHTML4801e03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789" y="1729154"/>
          <a:ext cx="4775026" cy="3135412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102577</xdr:colOff>
      <xdr:row>34</xdr:row>
      <xdr:rowOff>58615</xdr:rowOff>
    </xdr:from>
    <xdr:to>
      <xdr:col>10</xdr:col>
      <xdr:colOff>507491</xdr:colOff>
      <xdr:row>48</xdr:row>
      <xdr:rowOff>49542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712" y="5553807"/>
          <a:ext cx="7980952" cy="2247619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102576</xdr:colOff>
      <xdr:row>4</xdr:row>
      <xdr:rowOff>65943</xdr:rowOff>
    </xdr:from>
    <xdr:to>
      <xdr:col>18</xdr:col>
      <xdr:colOff>470985</xdr:colOff>
      <xdr:row>33</xdr:row>
      <xdr:rowOff>38985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712176" y="729972"/>
          <a:ext cx="12827109" cy="4708327"/>
          <a:chOff x="715489" y="736834"/>
          <a:chExt cx="12875148" cy="477695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15489" y="736834"/>
            <a:ext cx="12875148" cy="4776955"/>
          </a:xfrm>
          <a:prstGeom prst="rect">
            <a:avLst/>
          </a:prstGeom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</xdr:pic>
      <xdr:pic>
        <xdr:nvPicPr>
          <xdr:cNvPr id="6" name="Picture 5" descr="C:\Users\trac\AppData\Local\Temp\SNAGHTML4801e03a.PNG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77221" y="1904408"/>
            <a:ext cx="4792909" cy="318111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91109</xdr:colOff>
      <xdr:row>50</xdr:row>
      <xdr:rowOff>24848</xdr:rowOff>
    </xdr:from>
    <xdr:to>
      <xdr:col>12</xdr:col>
      <xdr:colOff>395181</xdr:colOff>
      <xdr:row>87</xdr:row>
      <xdr:rowOff>152860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022" y="8315739"/>
          <a:ext cx="9133333" cy="6257143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15</xdr:col>
      <xdr:colOff>0</xdr:colOff>
      <xdr:row>48</xdr:row>
      <xdr:rowOff>0</xdr:rowOff>
    </xdr:from>
    <xdr:to>
      <xdr:col>31</xdr:col>
      <xdr:colOff>593391</xdr:colOff>
      <xdr:row>89</xdr:row>
      <xdr:rowOff>74928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80913" y="7959587"/>
          <a:ext cx="10400000" cy="68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514350</xdr:colOff>
      <xdr:row>38</xdr:row>
      <xdr:rowOff>43410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4171950" cy="571078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24846</xdr:colOff>
      <xdr:row>1</xdr:row>
      <xdr:rowOff>24847</xdr:rowOff>
    </xdr:from>
    <xdr:to>
      <xdr:col>14</xdr:col>
      <xdr:colOff>369759</xdr:colOff>
      <xdr:row>42</xdr:row>
      <xdr:rowOff>99775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759" y="190499"/>
          <a:ext cx="10400000" cy="6866667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22" workbookViewId="0">
      <selection activeCell="N36" sqref="N36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9"/>
  <sheetViews>
    <sheetView tabSelected="1" zoomScale="130" zoomScaleNormal="130" workbookViewId="0">
      <selection activeCell="J7" sqref="J7"/>
    </sheetView>
  </sheetViews>
  <sheetFormatPr defaultRowHeight="12.75" x14ac:dyDescent="0.2"/>
  <cols>
    <col min="2" max="2" width="39.28515625" customWidth="1"/>
    <col min="3" max="3" width="13.140625" customWidth="1"/>
    <col min="4" max="4" width="14.42578125" customWidth="1"/>
    <col min="5" max="5" width="3.5703125" customWidth="1"/>
    <col min="7" max="7" width="14.140625" customWidth="1"/>
  </cols>
  <sheetData>
    <row r="1" spans="2:11" ht="13.5" thickBot="1" x14ac:dyDescent="0.25"/>
    <row r="2" spans="2:11" x14ac:dyDescent="0.2">
      <c r="B2" s="34" t="s">
        <v>6</v>
      </c>
      <c r="C2" s="35"/>
      <c r="D2" s="35"/>
      <c r="E2" s="35"/>
      <c r="F2" s="35"/>
      <c r="G2" s="36"/>
    </row>
    <row r="3" spans="2:11" ht="13.5" thickBot="1" x14ac:dyDescent="0.25">
      <c r="B3" s="37"/>
      <c r="C3" s="38"/>
      <c r="D3" s="38"/>
      <c r="E3" s="38"/>
      <c r="F3" s="38"/>
      <c r="G3" s="39"/>
    </row>
    <row r="4" spans="2:11" x14ac:dyDescent="0.2">
      <c r="B4" s="7"/>
      <c r="C4" s="8"/>
      <c r="D4" s="8"/>
      <c r="E4" s="8"/>
      <c r="F4" s="8"/>
      <c r="G4" s="9"/>
    </row>
    <row r="5" spans="2:11" x14ac:dyDescent="0.2">
      <c r="B5" s="10"/>
      <c r="C5" s="11" t="s">
        <v>1</v>
      </c>
      <c r="D5" s="11" t="s">
        <v>0</v>
      </c>
      <c r="E5" s="12"/>
      <c r="F5" s="12"/>
      <c r="G5" s="13"/>
    </row>
    <row r="6" spans="2:11" x14ac:dyDescent="0.2">
      <c r="B6" s="31" t="s">
        <v>59</v>
      </c>
      <c r="C6" s="2">
        <v>2.5</v>
      </c>
      <c r="D6" s="6">
        <f>C6* 6.28</f>
        <v>15.700000000000001</v>
      </c>
      <c r="E6" s="12"/>
      <c r="F6" s="3"/>
      <c r="G6" s="13" t="s">
        <v>2</v>
      </c>
    </row>
    <row r="7" spans="2:11" x14ac:dyDescent="0.2">
      <c r="B7" s="31" t="s">
        <v>60</v>
      </c>
      <c r="C7" s="2">
        <v>0</v>
      </c>
      <c r="D7" s="6">
        <f>C7*6.28</f>
        <v>0</v>
      </c>
      <c r="E7" s="12"/>
      <c r="F7" s="12"/>
      <c r="G7" s="13"/>
    </row>
    <row r="8" spans="2:11" x14ac:dyDescent="0.2">
      <c r="B8" s="32"/>
      <c r="C8" s="11"/>
      <c r="D8" s="11"/>
      <c r="E8" s="12"/>
      <c r="F8" s="12"/>
      <c r="G8" s="13"/>
    </row>
    <row r="9" spans="2:11" x14ac:dyDescent="0.2">
      <c r="B9" s="33" t="s">
        <v>8</v>
      </c>
      <c r="C9" s="11" t="s">
        <v>3</v>
      </c>
      <c r="D9" s="11" t="s">
        <v>4</v>
      </c>
      <c r="E9" s="12"/>
      <c r="F9" s="12"/>
      <c r="G9" s="13"/>
    </row>
    <row r="10" spans="2:11" x14ac:dyDescent="0.2">
      <c r="B10" s="31" t="s">
        <v>61</v>
      </c>
      <c r="C10" s="2">
        <v>1.3</v>
      </c>
      <c r="D10" s="6">
        <f>C10/ 100</f>
        <v>1.3000000000000001E-2</v>
      </c>
      <c r="E10" s="12"/>
      <c r="F10" s="12"/>
      <c r="G10" s="13"/>
    </row>
    <row r="11" spans="2:11" x14ac:dyDescent="0.2">
      <c r="B11" s="31" t="s">
        <v>62</v>
      </c>
      <c r="C11" s="2">
        <v>0</v>
      </c>
      <c r="D11" s="6">
        <f>C11/ 100</f>
        <v>0</v>
      </c>
      <c r="E11" s="12"/>
      <c r="F11" s="12"/>
      <c r="G11" s="13"/>
    </row>
    <row r="12" spans="2:11" x14ac:dyDescent="0.2">
      <c r="B12" s="32"/>
      <c r="C12" s="11"/>
      <c r="D12" s="11"/>
      <c r="E12" s="12"/>
      <c r="F12" s="12"/>
      <c r="G12" s="13"/>
      <c r="K12" s="30"/>
    </row>
    <row r="13" spans="2:11" x14ac:dyDescent="0.2">
      <c r="B13" s="32"/>
      <c r="C13" s="11"/>
      <c r="D13" s="11"/>
      <c r="E13" s="12"/>
      <c r="F13" s="12"/>
      <c r="G13" s="13"/>
    </row>
    <row r="14" spans="2:11" x14ac:dyDescent="0.2">
      <c r="B14" s="31" t="s">
        <v>63</v>
      </c>
      <c r="C14" s="4">
        <f>(2*omega1*omega2*(lambda1*omega2-lambda2*omega1))/(omega2*omega2-omega1*omega1)</f>
        <v>0</v>
      </c>
      <c r="D14" s="11" t="s">
        <v>54</v>
      </c>
      <c r="E14" s="12"/>
      <c r="F14" s="5"/>
      <c r="G14" s="13" t="s">
        <v>5</v>
      </c>
    </row>
    <row r="15" spans="2:11" x14ac:dyDescent="0.2">
      <c r="B15" s="31" t="s">
        <v>64</v>
      </c>
      <c r="C15" s="4">
        <f>2*(omega2*lambda2-omega1*lambda1) / (omega2*omega2-omega1*omega1)</f>
        <v>1.6560509554140127E-3</v>
      </c>
      <c r="D15" s="12"/>
      <c r="E15" s="12"/>
      <c r="F15" s="12"/>
      <c r="G15" s="13"/>
    </row>
    <row r="16" spans="2:11" ht="13.5" thickBot="1" x14ac:dyDescent="0.25">
      <c r="B16" s="14"/>
      <c r="C16" s="15"/>
      <c r="D16" s="16"/>
      <c r="E16" s="16"/>
      <c r="F16" s="16"/>
      <c r="G16" s="17"/>
    </row>
    <row r="17" spans="2:7" x14ac:dyDescent="0.2">
      <c r="C17" s="1"/>
      <c r="D17" s="1"/>
    </row>
    <row r="18" spans="2:7" ht="13.5" thickBot="1" x14ac:dyDescent="0.25"/>
    <row r="19" spans="2:7" x14ac:dyDescent="0.2">
      <c r="B19" s="34" t="s">
        <v>65</v>
      </c>
      <c r="C19" s="35"/>
      <c r="D19" s="35"/>
      <c r="E19" s="35"/>
      <c r="F19" s="35"/>
      <c r="G19" s="36"/>
    </row>
    <row r="20" spans="2:7" ht="13.5" thickBot="1" x14ac:dyDescent="0.25">
      <c r="B20" s="37"/>
      <c r="C20" s="38"/>
      <c r="D20" s="38"/>
      <c r="E20" s="38"/>
      <c r="F20" s="38"/>
      <c r="G20" s="39"/>
    </row>
    <row r="21" spans="2:7" x14ac:dyDescent="0.2">
      <c r="B21" s="7"/>
      <c r="C21" s="8"/>
      <c r="D21" s="8"/>
      <c r="E21" s="8"/>
      <c r="F21" s="8"/>
      <c r="G21" s="9"/>
    </row>
    <row r="22" spans="2:7" x14ac:dyDescent="0.2">
      <c r="B22" s="10"/>
      <c r="C22" s="11" t="s">
        <v>55</v>
      </c>
      <c r="D22" s="11"/>
      <c r="E22" s="12"/>
      <c r="F22" s="12"/>
      <c r="G22" s="13"/>
    </row>
    <row r="23" spans="2:7" x14ac:dyDescent="0.2">
      <c r="B23" s="18" t="s">
        <v>56</v>
      </c>
      <c r="C23" s="2">
        <v>2</v>
      </c>
      <c r="D23" s="11"/>
      <c r="E23" s="12"/>
      <c r="F23" s="12"/>
      <c r="G23" s="13"/>
    </row>
    <row r="24" spans="2:7" x14ac:dyDescent="0.2">
      <c r="B24" s="18" t="s">
        <v>66</v>
      </c>
      <c r="C24" s="2">
        <v>14.55</v>
      </c>
      <c r="D24" s="11"/>
      <c r="E24" s="12"/>
      <c r="F24" s="3"/>
      <c r="G24" s="13" t="s">
        <v>2</v>
      </c>
    </row>
    <row r="25" spans="2:7" x14ac:dyDescent="0.2">
      <c r="B25" s="18" t="s">
        <v>67</v>
      </c>
      <c r="C25" s="2">
        <v>12.4</v>
      </c>
      <c r="D25" s="11"/>
      <c r="E25" s="12"/>
      <c r="F25" s="12"/>
      <c r="G25" s="13"/>
    </row>
    <row r="26" spans="2:7" x14ac:dyDescent="0.2">
      <c r="B26" s="10"/>
      <c r="C26" s="11"/>
      <c r="D26" s="11"/>
      <c r="E26" s="12"/>
      <c r="F26" s="12"/>
      <c r="G26" s="13"/>
    </row>
    <row r="27" spans="2:7" x14ac:dyDescent="0.2">
      <c r="B27" s="18" t="s">
        <v>57</v>
      </c>
      <c r="C27" s="4">
        <f>(LN(C24/C25))/C23</f>
        <v>7.9947260503255152E-2</v>
      </c>
      <c r="D27" s="11"/>
      <c r="E27" s="12"/>
      <c r="F27" s="5"/>
      <c r="G27" s="13" t="s">
        <v>5</v>
      </c>
    </row>
    <row r="28" spans="2:7" x14ac:dyDescent="0.2">
      <c r="B28" s="18" t="s">
        <v>58</v>
      </c>
      <c r="C28" s="4">
        <f>1/(SQRT(1+POWER(2*3.14/C27,2)))</f>
        <v>1.2729424042084851E-2</v>
      </c>
      <c r="D28" s="11"/>
      <c r="E28" s="12"/>
      <c r="F28" s="12"/>
      <c r="G28" s="13"/>
    </row>
    <row r="29" spans="2:7" ht="13.5" thickBot="1" x14ac:dyDescent="0.25">
      <c r="B29" s="14"/>
      <c r="C29" s="15"/>
      <c r="D29" s="16"/>
      <c r="E29" s="16"/>
      <c r="F29" s="16"/>
      <c r="G29" s="17"/>
    </row>
  </sheetData>
  <mergeCells count="2">
    <mergeCell ref="B2:G3"/>
    <mergeCell ref="B19:G20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21"/>
  <sheetViews>
    <sheetView topLeftCell="A4" zoomScale="175" zoomScaleNormal="175" workbookViewId="0">
      <selection activeCell="D61" sqref="D61"/>
    </sheetView>
  </sheetViews>
  <sheetFormatPr defaultRowHeight="12.75" x14ac:dyDescent="0.2"/>
  <cols>
    <col min="2" max="2" width="31.28515625" bestFit="1" customWidth="1"/>
    <col min="3" max="3" width="13.140625" customWidth="1"/>
    <col min="4" max="4" width="14.42578125" customWidth="1"/>
  </cols>
  <sheetData>
    <row r="2" spans="1:19" ht="12.75" customHeight="1" x14ac:dyDescent="0.2">
      <c r="B2" s="40" t="s">
        <v>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3.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9" x14ac:dyDescent="0.2">
      <c r="A5" s="12"/>
      <c r="B5" s="12"/>
      <c r="C5" s="11"/>
      <c r="D5" s="11"/>
      <c r="E5" s="12"/>
      <c r="F5" s="12"/>
      <c r="G5" s="12"/>
      <c r="H5" s="12"/>
      <c r="I5" s="12"/>
      <c r="J5" s="12"/>
      <c r="K5" s="12"/>
      <c r="L5" s="12"/>
    </row>
    <row r="6" spans="1:19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9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9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9" x14ac:dyDescent="0.2">
      <c r="A9" s="12"/>
      <c r="B9" s="28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9" x14ac:dyDescent="0.2">
      <c r="A10" s="12"/>
      <c r="B10" s="29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9" x14ac:dyDescent="0.2">
      <c r="A11" s="12"/>
      <c r="B11" s="29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9" x14ac:dyDescent="0.2">
      <c r="A12" s="12"/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9" x14ac:dyDescent="0.2">
      <c r="A13" s="12"/>
      <c r="B13" s="29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9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9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9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">
      <c r="A18" s="12"/>
      <c r="B18" s="12"/>
      <c r="C18" s="11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">
      <c r="A19" s="12"/>
      <c r="B19" s="12"/>
      <c r="C19" s="11"/>
      <c r="D19" s="11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</sheetData>
  <mergeCells count="1">
    <mergeCell ref="B2:S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3"/>
  <sheetViews>
    <sheetView zoomScale="160" zoomScaleNormal="160" workbookViewId="0">
      <selection activeCell="F7" sqref="F7"/>
    </sheetView>
  </sheetViews>
  <sheetFormatPr defaultRowHeight="12.75" x14ac:dyDescent="0.2"/>
  <cols>
    <col min="2" max="2" width="33.140625" customWidth="1"/>
    <col min="3" max="3" width="27.42578125" customWidth="1"/>
    <col min="4" max="4" width="28.42578125" customWidth="1"/>
    <col min="5" max="5" width="9.140625" customWidth="1"/>
  </cols>
  <sheetData>
    <row r="1" spans="2:4" ht="7.5" customHeight="1" thickBot="1" x14ac:dyDescent="0.25"/>
    <row r="2" spans="2:4" ht="12.75" customHeight="1" x14ac:dyDescent="0.2">
      <c r="B2" s="42" t="s">
        <v>45</v>
      </c>
      <c r="C2" s="43"/>
      <c r="D2" s="44"/>
    </row>
    <row r="3" spans="2:4" ht="13.5" thickBot="1" x14ac:dyDescent="0.25">
      <c r="B3" s="45"/>
      <c r="C3" s="46"/>
      <c r="D3" s="47"/>
    </row>
    <row r="4" spans="2:4" x14ac:dyDescent="0.2">
      <c r="B4" s="25" t="s">
        <v>38</v>
      </c>
      <c r="C4" s="26" t="s">
        <v>9</v>
      </c>
      <c r="D4" s="27" t="s">
        <v>12</v>
      </c>
    </row>
    <row r="5" spans="2:4" x14ac:dyDescent="0.2">
      <c r="B5" s="20"/>
      <c r="C5" s="19"/>
      <c r="D5" s="21"/>
    </row>
    <row r="6" spans="2:4" x14ac:dyDescent="0.2">
      <c r="B6" s="20" t="s">
        <v>52</v>
      </c>
      <c r="C6" s="19" t="s">
        <v>39</v>
      </c>
      <c r="D6" s="21" t="s">
        <v>40</v>
      </c>
    </row>
    <row r="7" spans="2:4" x14ac:dyDescent="0.2">
      <c r="B7" s="20" t="s">
        <v>7</v>
      </c>
      <c r="C7" s="19" t="s">
        <v>10</v>
      </c>
      <c r="D7" s="21" t="s">
        <v>11</v>
      </c>
    </row>
    <row r="8" spans="2:4" x14ac:dyDescent="0.2">
      <c r="B8" s="20" t="s">
        <v>7</v>
      </c>
      <c r="C8" s="19" t="s">
        <v>10</v>
      </c>
      <c r="D8" s="21" t="s">
        <v>11</v>
      </c>
    </row>
    <row r="9" spans="2:4" x14ac:dyDescent="0.2">
      <c r="B9" s="20" t="s">
        <v>13</v>
      </c>
      <c r="C9" s="19" t="s">
        <v>14</v>
      </c>
      <c r="D9" s="21" t="s">
        <v>15</v>
      </c>
    </row>
    <row r="10" spans="2:4" x14ac:dyDescent="0.2">
      <c r="B10" s="20" t="s">
        <v>16</v>
      </c>
      <c r="C10" s="19" t="s">
        <v>17</v>
      </c>
      <c r="D10" s="21" t="s">
        <v>18</v>
      </c>
    </row>
    <row r="11" spans="2:4" x14ac:dyDescent="0.2">
      <c r="B11" s="20" t="s">
        <v>19</v>
      </c>
      <c r="C11" s="19" t="s">
        <v>20</v>
      </c>
      <c r="D11" s="21" t="s">
        <v>21</v>
      </c>
    </row>
    <row r="12" spans="2:4" x14ac:dyDescent="0.2">
      <c r="B12" s="20" t="s">
        <v>22</v>
      </c>
      <c r="C12" s="19" t="s">
        <v>20</v>
      </c>
      <c r="D12" s="21" t="s">
        <v>21</v>
      </c>
    </row>
    <row r="13" spans="2:4" x14ac:dyDescent="0.2">
      <c r="B13" s="20" t="s">
        <v>23</v>
      </c>
      <c r="C13" s="19" t="s">
        <v>24</v>
      </c>
      <c r="D13" s="21" t="s">
        <v>25</v>
      </c>
    </row>
    <row r="14" spans="2:4" x14ac:dyDescent="0.2">
      <c r="B14" s="20" t="s">
        <v>26</v>
      </c>
      <c r="C14" s="19" t="s">
        <v>27</v>
      </c>
      <c r="D14" s="21" t="s">
        <v>28</v>
      </c>
    </row>
    <row r="15" spans="2:4" x14ac:dyDescent="0.2">
      <c r="B15" s="20" t="s">
        <v>49</v>
      </c>
      <c r="C15" s="19" t="s">
        <v>50</v>
      </c>
      <c r="D15" s="21" t="s">
        <v>51</v>
      </c>
    </row>
    <row r="16" spans="2:4" x14ac:dyDescent="0.2">
      <c r="B16" s="20" t="s">
        <v>41</v>
      </c>
      <c r="C16" s="19" t="s">
        <v>42</v>
      </c>
      <c r="D16" s="21" t="s">
        <v>43</v>
      </c>
    </row>
    <row r="17" spans="2:4" x14ac:dyDescent="0.2">
      <c r="B17" s="20" t="s">
        <v>44</v>
      </c>
      <c r="C17" s="19" t="s">
        <v>36</v>
      </c>
      <c r="D17" s="21" t="s">
        <v>37</v>
      </c>
    </row>
    <row r="18" spans="2:4" x14ac:dyDescent="0.2">
      <c r="B18" s="20" t="s">
        <v>29</v>
      </c>
      <c r="C18" s="19" t="s">
        <v>30</v>
      </c>
      <c r="D18" s="21" t="s">
        <v>31</v>
      </c>
    </row>
    <row r="19" spans="2:4" x14ac:dyDescent="0.2">
      <c r="B19" s="20" t="s">
        <v>32</v>
      </c>
      <c r="C19" s="19" t="s">
        <v>33</v>
      </c>
      <c r="D19" s="21" t="s">
        <v>34</v>
      </c>
    </row>
    <row r="20" spans="2:4" x14ac:dyDescent="0.2">
      <c r="B20" s="20" t="s">
        <v>35</v>
      </c>
      <c r="C20" s="19" t="s">
        <v>36</v>
      </c>
      <c r="D20" s="21" t="s">
        <v>37</v>
      </c>
    </row>
    <row r="21" spans="2:4" x14ac:dyDescent="0.2">
      <c r="B21" s="20" t="s">
        <v>46</v>
      </c>
      <c r="C21" s="19" t="s">
        <v>47</v>
      </c>
      <c r="D21" s="21" t="s">
        <v>48</v>
      </c>
    </row>
    <row r="22" spans="2:4" x14ac:dyDescent="0.2">
      <c r="B22" s="20"/>
      <c r="C22" s="19"/>
      <c r="D22" s="21"/>
    </row>
    <row r="23" spans="2:4" ht="13.5" thickBot="1" x14ac:dyDescent="0.25">
      <c r="B23" s="22"/>
      <c r="C23" s="23"/>
      <c r="D23" s="24"/>
    </row>
  </sheetData>
  <mergeCells count="1">
    <mergeCell ref="B2:D3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9" workbookViewId="0">
      <selection activeCell="D47" sqref="D4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9"/>
  <sheetViews>
    <sheetView topLeftCell="A13" zoomScale="115" zoomScaleNormal="115" workbookViewId="0">
      <selection activeCell="P17" sqref="P17"/>
    </sheetView>
  </sheetViews>
  <sheetFormatPr defaultRowHeight="12.75" x14ac:dyDescent="0.2"/>
  <cols>
    <col min="2" max="2" width="31.28515625" bestFit="1" customWidth="1"/>
    <col min="3" max="3" width="13.140625" customWidth="1"/>
    <col min="4" max="4" width="14.42578125" customWidth="1"/>
  </cols>
  <sheetData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">
      <c r="A3" s="12"/>
      <c r="B3" s="12"/>
      <c r="C3" s="11"/>
      <c r="D3" s="11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2"/>
      <c r="B7" s="28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">
      <c r="A8" s="12"/>
      <c r="B8" s="29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">
      <c r="A9" s="12"/>
      <c r="B9" s="29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">
      <c r="A10" s="12"/>
      <c r="B10" s="29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">
      <c r="A11" s="12"/>
      <c r="B11" s="29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">
      <c r="A16" s="12"/>
      <c r="B16" s="12"/>
      <c r="C16" s="11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">
      <c r="A17" s="12"/>
      <c r="B17" s="12"/>
      <c r="C17" s="11"/>
      <c r="D17" s="11"/>
      <c r="E17" s="12"/>
      <c r="F17" s="12"/>
      <c r="G17" s="12"/>
      <c r="H17" s="12"/>
      <c r="I17" s="12"/>
      <c r="J17" s="12"/>
      <c r="K17" s="12"/>
      <c r="L17" s="12"/>
    </row>
    <row r="18" spans="1:12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Damping Theory</vt:lpstr>
      <vt:lpstr>Damping calculation</vt:lpstr>
      <vt:lpstr>Damping identification</vt:lpstr>
      <vt:lpstr>Typical damping ratios</vt:lpstr>
      <vt:lpstr>Other Material Properties</vt:lpstr>
      <vt:lpstr>Free vibration summary</vt:lpstr>
      <vt:lpstr>'Damping identification'!lambda1</vt:lpstr>
      <vt:lpstr>'Free vibration summary'!lambda1</vt:lpstr>
      <vt:lpstr>lambda1</vt:lpstr>
      <vt:lpstr>'Damping identification'!lambda2</vt:lpstr>
      <vt:lpstr>'Free vibration summary'!lambda2</vt:lpstr>
      <vt:lpstr>lambda2</vt:lpstr>
      <vt:lpstr>'Damping identification'!omega1</vt:lpstr>
      <vt:lpstr>'Free vibration summary'!omega1</vt:lpstr>
      <vt:lpstr>omega1</vt:lpstr>
      <vt:lpstr>'Damping identification'!omega2</vt:lpstr>
      <vt:lpstr>'Free vibration summary'!omega2</vt:lpstr>
      <vt:lpstr>omega2</vt:lpstr>
    </vt:vector>
  </TitlesOfParts>
  <Company>TRAC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Rølvåg</dc:creator>
  <cp:lastModifiedBy>Terje Rølvåg</cp:lastModifiedBy>
  <dcterms:created xsi:type="dcterms:W3CDTF">2003-11-29T10:31:23Z</dcterms:created>
  <dcterms:modified xsi:type="dcterms:W3CDTF">2022-11-15T11:01:19Z</dcterms:modified>
</cp:coreProperties>
</file>